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<sst xmlns="http://schemas.openxmlformats.org/spreadsheetml/2006/main" count="19" uniqueCount="17">
  <si>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附件2</t>
  </si>
  <si>
    <t>市级公立医院医改重点关注指标表</t>
  </si>
  <si>
    <t>公开数据年度：2021年</t>
  </si>
  <si>
    <t>单位：万元</t>
  </si>
  <si>
    <t>序号</t>
  </si>
  <si>
    <t>项   目</t>
  </si>
  <si>
    <t>指标金额</t>
  </si>
  <si>
    <t>总收入</t>
  </si>
  <si>
    <t>总支出</t>
  </si>
  <si>
    <t>医疗收入</t>
  </si>
  <si>
    <t>医疗支出</t>
  </si>
  <si>
    <t>每门急诊人次平均收费水平</t>
  </si>
  <si>
    <t xml:space="preserve">    其中：药品费</t>
  </si>
  <si>
    <t>每门急诊人次平均收费水平
较上年同期增幅</t>
  </si>
  <si>
    <t xml:space="preserve">    其中：药品费较上年同
期增幅</t>
  </si>
  <si>
    <t>出院者平均医药费用</t>
  </si>
  <si>
    <t>出院者平均医药费用较上年
同期增幅</t>
  </si>
</sst>
</file>

<file path=xl/styles.xml><?xml version="1.0" encoding="utf-8"?>
<styleSheet xmlns="http://schemas.openxmlformats.org/spreadsheetml/2006/main">
  <numFmts count="6">
    <numFmt numFmtId="176" formatCode="#,##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.00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0" fillId="15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13" applyAlignment="1">
      <alignment horizontal="center"/>
    </xf>
    <xf numFmtId="0" fontId="1" fillId="0" borderId="0" xfId="13"/>
    <xf numFmtId="0" fontId="2" fillId="0" borderId="0" xfId="0" applyFont="1" applyAlignment="1">
      <alignment horizontal="center"/>
    </xf>
    <xf numFmtId="0" fontId="3" fillId="0" borderId="0" xfId="13" applyFont="1" applyAlignment="1">
      <alignment vertical="center"/>
    </xf>
    <xf numFmtId="0" fontId="3" fillId="0" borderId="0" xfId="13" applyFont="1" applyAlignment="1">
      <alignment horizontal="center" vertical="center"/>
    </xf>
    <xf numFmtId="0" fontId="4" fillId="0" borderId="0" xfId="13" applyFont="1" applyAlignment="1">
      <alignment horizontal="left"/>
    </xf>
    <xf numFmtId="0" fontId="4" fillId="0" borderId="0" xfId="13" applyFont="1" applyAlignment="1">
      <alignment horizontal="right"/>
    </xf>
    <xf numFmtId="0" fontId="4" fillId="0" borderId="1" xfId="13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 wrapText="1"/>
    </xf>
    <xf numFmtId="0" fontId="1" fillId="0" borderId="0" xfId="13" applyBorder="1"/>
    <xf numFmtId="0" fontId="5" fillId="0" borderId="1" xfId="13" applyFont="1" applyBorder="1" applyAlignment="1">
      <alignment horizontal="center"/>
    </xf>
    <xf numFmtId="0" fontId="4" fillId="0" borderId="1" xfId="13" applyFont="1" applyBorder="1" applyAlignment="1">
      <alignment horizontal="left" vertical="center"/>
    </xf>
    <xf numFmtId="177" fontId="6" fillId="0" borderId="1" xfId="13" applyNumberFormat="1" applyFont="1" applyBorder="1" applyAlignment="1">
      <alignment horizontal="center" vertical="center"/>
    </xf>
    <xf numFmtId="176" fontId="6" fillId="0" borderId="1" xfId="13" applyNumberFormat="1" applyFont="1" applyBorder="1" applyAlignment="1">
      <alignment horizontal="center" vertical="center"/>
    </xf>
    <xf numFmtId="0" fontId="4" fillId="0" borderId="1" xfId="13" applyFont="1" applyBorder="1" applyAlignment="1">
      <alignment horizontal="left" vertical="center" wrapText="1"/>
    </xf>
    <xf numFmtId="10" fontId="6" fillId="0" borderId="1" xfId="13" applyNumberFormat="1" applyFont="1" applyBorder="1" applyAlignment="1">
      <alignment horizontal="center"/>
    </xf>
    <xf numFmtId="0" fontId="1" fillId="0" borderId="1" xfId="13" applyBorder="1" applyAlignment="1">
      <alignment horizontal="center"/>
    </xf>
    <xf numFmtId="0" fontId="1" fillId="0" borderId="1" xfId="13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附件 5 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381000</xdr:colOff>
      <xdr:row>7</xdr:row>
      <xdr:rowOff>104775</xdr:rowOff>
    </xdr:from>
    <xdr:to>
      <xdr:col>2</xdr:col>
      <xdr:colOff>438150</xdr:colOff>
      <xdr:row>7</xdr:row>
      <xdr:rowOff>257175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571875" y="2809875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7" workbookViewId="0">
      <selection activeCell="I12" sqref="I12"/>
    </sheetView>
  </sheetViews>
  <sheetFormatPr defaultColWidth="9" defaultRowHeight="14.25" outlineLevelCol="5"/>
  <cols>
    <col min="1" max="1" width="8.375" style="1" customWidth="1"/>
    <col min="2" max="2" width="33.5" style="2" customWidth="1"/>
    <col min="3" max="3" width="39.5" style="2" customWidth="1"/>
    <col min="4" max="16384" width="9" style="2"/>
  </cols>
  <sheetData>
    <row r="1" ht="25.5" spans="1:3">
      <c r="A1" s="3" t="s">
        <v>0</v>
      </c>
      <c r="C1" s="4"/>
    </row>
    <row r="2" ht="48" customHeight="1" spans="1:3">
      <c r="A2" s="5" t="s">
        <v>1</v>
      </c>
      <c r="B2" s="5"/>
      <c r="C2" s="5"/>
    </row>
    <row r="3" ht="27.75" customHeight="1" spans="1:3">
      <c r="A3" s="6" t="s">
        <v>2</v>
      </c>
      <c r="C3" s="7" t="s">
        <v>3</v>
      </c>
    </row>
    <row r="4" ht="30.75" customHeight="1" spans="1:6">
      <c r="A4" s="8" t="s">
        <v>4</v>
      </c>
      <c r="B4" s="8" t="s">
        <v>5</v>
      </c>
      <c r="C4" s="9" t="s">
        <v>6</v>
      </c>
      <c r="E4" s="10"/>
      <c r="F4" s="10"/>
    </row>
    <row r="5" ht="27" customHeight="1" spans="1:6">
      <c r="A5" s="11">
        <v>1</v>
      </c>
      <c r="B5" s="12" t="s">
        <v>7</v>
      </c>
      <c r="C5" s="13">
        <f>582984580.93/10000</f>
        <v>58298.458093</v>
      </c>
      <c r="E5" s="10"/>
      <c r="F5" s="10"/>
    </row>
    <row r="6" ht="27" customHeight="1" spans="1:3">
      <c r="A6" s="11">
        <v>2</v>
      </c>
      <c r="B6" s="12" t="s">
        <v>8</v>
      </c>
      <c r="C6" s="13">
        <f>583284954.67/10000</f>
        <v>58328.495467</v>
      </c>
    </row>
    <row r="7" ht="27" customHeight="1" spans="1:3">
      <c r="A7" s="11">
        <v>3</v>
      </c>
      <c r="B7" s="12" t="s">
        <v>9</v>
      </c>
      <c r="C7" s="13">
        <f>460973381.94/10000</f>
        <v>46097.338194</v>
      </c>
    </row>
    <row r="8" ht="27" customHeight="1" spans="1:3">
      <c r="A8" s="11">
        <v>4</v>
      </c>
      <c r="B8" s="12" t="s">
        <v>10</v>
      </c>
      <c r="C8" s="13">
        <f>524919780.02/10000</f>
        <v>52491.978002</v>
      </c>
    </row>
    <row r="9" ht="27" customHeight="1" spans="1:3">
      <c r="A9" s="11">
        <v>5</v>
      </c>
      <c r="B9" s="12" t="s">
        <v>11</v>
      </c>
      <c r="C9" s="14">
        <f>533.644544196095/10000</f>
        <v>0.0533644544196095</v>
      </c>
    </row>
    <row r="10" ht="27" customHeight="1" spans="1:3">
      <c r="A10" s="11"/>
      <c r="B10" s="12" t="s">
        <v>12</v>
      </c>
      <c r="C10" s="14">
        <f>305.810441062659/10000</f>
        <v>0.0305810441062659</v>
      </c>
    </row>
    <row r="11" ht="39" spans="1:3">
      <c r="A11" s="11">
        <v>6</v>
      </c>
      <c r="B11" s="15" t="s">
        <v>13</v>
      </c>
      <c r="C11" s="16">
        <v>-0.197</v>
      </c>
    </row>
    <row r="12" ht="39" spans="1:3">
      <c r="A12" s="11"/>
      <c r="B12" s="15" t="s">
        <v>14</v>
      </c>
      <c r="C12" s="16">
        <v>-0.225</v>
      </c>
    </row>
    <row r="13" ht="27" customHeight="1" spans="1:3">
      <c r="A13" s="11">
        <v>7</v>
      </c>
      <c r="B13" s="12" t="s">
        <v>15</v>
      </c>
      <c r="C13" s="14">
        <f>20855.7759878115/10000</f>
        <v>2.08557759878115</v>
      </c>
    </row>
    <row r="14" ht="27" customHeight="1" spans="1:3">
      <c r="A14" s="11"/>
      <c r="B14" s="12" t="s">
        <v>12</v>
      </c>
      <c r="C14" s="14">
        <f>7094.19296070584/10000</f>
        <v>0.709419296070584</v>
      </c>
    </row>
    <row r="15" ht="39" spans="1:3">
      <c r="A15" s="11">
        <v>8</v>
      </c>
      <c r="B15" s="15" t="s">
        <v>16</v>
      </c>
      <c r="C15" s="16">
        <v>-0.0859</v>
      </c>
    </row>
    <row r="16" ht="39" spans="1:3">
      <c r="A16" s="11"/>
      <c r="B16" s="15" t="s">
        <v>14</v>
      </c>
      <c r="C16" s="16">
        <f>-21.05%</f>
        <v>-0.2105</v>
      </c>
    </row>
    <row r="17" ht="32" customHeight="1" spans="1:3">
      <c r="A17" s="17"/>
      <c r="B17" s="18"/>
      <c r="C17" s="18"/>
    </row>
  </sheetData>
  <mergeCells count="1">
    <mergeCell ref="A2:C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WPS_1545378281</cp:lastModifiedBy>
  <dcterms:created xsi:type="dcterms:W3CDTF">2019-02-14T04:52:00Z</dcterms:created>
  <cp:lastPrinted>2019-02-14T06:27:00Z</cp:lastPrinted>
  <dcterms:modified xsi:type="dcterms:W3CDTF">2022-03-25T05:54:40Z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B80903EE56C444B3BE37430E3990F51C</vt:lpwstr>
  </property>
  <property fmtid="{D5CDD505-2E9C-101B-9397-08002B2CF9AE}" pid="3" name="KSOProductBuildVer">
    <vt:lpwstr>2052-11.1.0.11365</vt:lpwstr>
  </property>
</Properties>
</file>